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大阪_近畿_資格別" sheetId="1" r:id="rId1"/>
  </sheets>
  <definedNames>
    <definedName name="_xlnm.Print_Titles" localSheetId="0">'大阪_近畿_資格別'!$1:$2</definedName>
  </definedNames>
  <calcPr fullCalcOnLoad="1"/>
</workbook>
</file>

<file path=xl/sharedStrings.xml><?xml version="1.0" encoding="utf-8"?>
<sst xmlns="http://schemas.openxmlformats.org/spreadsheetml/2006/main" count="116" uniqueCount="73">
  <si>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</si>
  <si>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</si>
  <si>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</si>
  <si>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</si>
  <si>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</si>
  <si>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</si>
  <si>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</si>
  <si>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</si>
  <si>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</si>
  <si>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</si>
  <si>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</si>
  <si>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</si>
  <si>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</si>
  <si>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</si>
  <si>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</si>
  <si>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</si>
  <si>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</si>
  <si>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</si>
  <si>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</si>
  <si>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</si>
  <si>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</si>
  <si>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</si>
  <si>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https://www.trainocate.co.jp/gkinfo/form.aspx</t>
  </si>
  <si>
    <t>AWS</t>
  </si>
  <si>
    <t>AWS Certified Solutions Architect - Associate</t>
  </si>
  <si>
    <t>AWC0006V</t>
  </si>
  <si>
    <t>https://www.trainocate.co.jp/reference/course_details.aspx?code=AWC0006V</t>
  </si>
  <si>
    <t>Architecting on AWS (バウチャ付)</t>
  </si>
  <si>
    <t>9:30</t>
  </si>
  <si>
    <t>17:30</t>
  </si>
  <si>
    <t>3日間</t>
  </si>
  <si>
    <t>AWC0003V</t>
  </si>
  <si>
    <t>https://www.trainocate.co.jp/reference/course_details.aspx?code=AWC0003V</t>
  </si>
  <si>
    <t>Architecting on AWS (バウチャなし)</t>
  </si>
  <si>
    <t>8/28</t>
  </si>
  <si>
    <t>Cisco</t>
  </si>
  <si>
    <t>CCNA</t>
  </si>
  <si>
    <t>CSC0426V</t>
  </si>
  <si>
    <t>https://www.trainocate.co.jp/reference/course_details.aspx?code=CSC0426V</t>
  </si>
  <si>
    <t>CCNA BOOT CAMP (試験/バウチャー付)</t>
  </si>
  <si>
    <t>18:00</t>
  </si>
  <si>
    <t>8日間</t>
  </si>
  <si>
    <t>CSC0427V</t>
  </si>
  <si>
    <t>https://www.trainocate.co.jp/reference/course_details.aspx?code=CSC0427V</t>
  </si>
  <si>
    <t>CCNA BOOT CAMP (試験/バウチャーなし)</t>
  </si>
  <si>
    <t>9/17</t>
  </si>
  <si>
    <t>11/25</t>
  </si>
  <si>
    <t>CCNP Enterprise</t>
  </si>
  <si>
    <t>CSC0428V</t>
  </si>
  <si>
    <t>https://www.trainocate.co.jp/reference/course_details.aspx?code=CSC0428V</t>
  </si>
  <si>
    <t>CCNP Enterprise BOOT CAMP ～ENCOR編～ (試験/バウチャー付)</t>
  </si>
  <si>
    <t>CSC0429V</t>
  </si>
  <si>
    <t>https://www.trainocate.co.jp/reference/course_details.aspx?code=CSC0429V</t>
  </si>
  <si>
    <t>CCNP Enterprise BOOT CAMP ～ENCOR編～ (試験/バウチャーなし)</t>
  </si>
  <si>
    <t>7/8</t>
  </si>
  <si>
    <t>10/21</t>
  </si>
  <si>
    <t>CSC0430V</t>
  </si>
  <si>
    <t>https://www.trainocate.co.jp/reference/course_details.aspx?code=CSC0430V</t>
  </si>
  <si>
    <t>CCNP Enterprise BOOT CAMP ～ENARSI編～ (試験/バウチャー付)</t>
  </si>
  <si>
    <t>CSC0431V</t>
  </si>
  <si>
    <t>https://www.trainocate.co.jp/reference/course_details.aspx?code=CSC0431V</t>
  </si>
  <si>
    <t>CCNP Enterprise BOOT CAMP ～ENARSI編～ (試験/バウチャーなし)</t>
  </si>
  <si>
    <t>8/19</t>
  </si>
  <si>
    <t>CCIE Enterprise Infrastructure</t>
  </si>
  <si>
    <t xml:space="preserve">ITサービスマネジメント </t>
  </si>
  <si>
    <t>ITIL(R) Foundation</t>
  </si>
  <si>
    <t>MGC0146V</t>
  </si>
  <si>
    <t>https://www.trainocate.co.jp/reference/course_details.aspx?code=MGC0146V</t>
  </si>
  <si>
    <t>ITIL(R) 4 Foundation BOOT CAMP (試験バウチャー付)【PDU対象】</t>
  </si>
  <si>
    <t>2日間</t>
  </si>
  <si>
    <t>6/10</t>
  </si>
  <si>
    <t>9/9</t>
  </si>
  <si>
    <t>12/9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</si>
</sst>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101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25" borderId="0" xfId="0" applyNumberFormat="1" applyFont="1" applyFill="1" applyAlignment="1">
      <alignment vertical="center"/>
    </xf>
    <xf numFmtId="0" fontId="22" fillId="25" borderId="0" xfId="0" applyNumberFormat="1" applyFill="1" applyAlignment="1">
      <alignment vertical="center" wrapText="1"/>
    </xf>
    <xf numFmtId="49" fontId="22" fillId="25" borderId="0" xfId="0" applyNumberFormat="1" applyFont="1" applyFill="1" applyAlignment="1">
      <alignment vertical="center" wrapText="1"/>
    </xf>
    <xf numFmtId="49" fontId="22" fillId="25" borderId="0" xfId="0" applyNumberFormat="1" applyFont="1" applyFill="1" applyAlignment="1">
      <alignment horizontal="center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2" fillId="25" borderId="0" xfId="0" applyNumberFormat="1" applyFont="1" applyFill="1" applyAlignment="1">
      <alignment horizontal="center" vertical="center"/>
    </xf>
    <xf numFmtId="49" fontId="22" fillId="25" borderId="17" xfId="0" applyNumberFormat="1" applyFont="1" applyFill="1" applyBorder="1" applyAlignment="1">
      <alignment vertical="center"/>
    </xf>
    <xf numFmtId="0" fontId="22" fillId="25" borderId="17" xfId="0" applyNumberForma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vertical="center"/>
    </xf>
    <xf numFmtId="0" fontId="22" fillId="25" borderId="13" xfId="0" applyNumberForma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3" xfId="0" applyNumberFormat="1" applyFont="1" applyFill="1" applyBorder="1" applyAlignment="1">
      <alignment horizontal="center" vertical="center"/>
    </xf>
    <xf numFmtId="49" fontId="22" fillId="25" borderId="18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vertical="center"/>
    </xf>
    <xf numFmtId="49" fontId="22" fillId="26" borderId="0" xfId="0" applyNumberFormat="1" applyFont="1" applyFill="1" applyAlignment="1">
      <alignment vertical="center"/>
    </xf>
    <xf numFmtId="0" fontId="22" fillId="26" borderId="0" xfId="0" applyNumberFormat="1" applyFill="1" applyAlignment="1">
      <alignment vertical="center" wrapText="1"/>
    </xf>
    <xf numFmtId="49" fontId="22" fillId="26" borderId="0" xfId="0" applyNumberFormat="1" applyFont="1" applyFill="1" applyAlignment="1">
      <alignment vertical="center" wrapText="1"/>
    </xf>
    <xf numFmtId="49" fontId="22" fillId="26" borderId="0" xfId="0" applyNumberFormat="1" applyFont="1" applyFill="1" applyAlignment="1">
      <alignment horizontal="center" vertical="center" wrapText="1"/>
    </xf>
    <xf numFmtId="49" fontId="22" fillId="26" borderId="0" xfId="0" applyNumberFormat="1" applyFont="1" applyFill="1" applyAlignment="1">
      <alignment horizontal="right" vertical="center" wrapText="1"/>
    </xf>
    <xf numFmtId="49" fontId="22" fillId="26" borderId="0" xfId="0" applyNumberFormat="1" applyFont="1" applyFill="1" applyAlignment="1">
      <alignment horizontal="center" vertical="center"/>
    </xf>
    <xf numFmtId="49" fontId="22" fillId="26" borderId="17" xfId="0" applyNumberFormat="1" applyFont="1" applyFill="1" applyBorder="1" applyAlignment="1">
      <alignment vertical="center"/>
    </xf>
    <xf numFmtId="0" fontId="22" fillId="26" borderId="17" xfId="0" applyNumberForma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vertical="center"/>
    </xf>
    <xf numFmtId="0" fontId="22" fillId="26" borderId="13" xfId="0" applyNumberForma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right" vertical="center" wrapText="1"/>
    </xf>
    <xf numFmtId="49" fontId="22" fillId="26" borderId="13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19" xfId="0" applyNumberFormat="1" applyBorder="1" applyAlignment="1">
      <alignment vertical="center" wrapText="1"/>
    </xf>
    <xf numFmtId="49" fontId="22" fillId="0" borderId="20" xfId="0" applyNumberFormat="1" applyFont="1" applyBorder="1" applyAlignment="1">
      <alignment vertical="center"/>
    </xf>
    <xf numFmtId="0" fontId="22" fillId="0" borderId="20" xfId="0" applyNumberFormat="1" applyBorder="1" applyAlignment="1">
      <alignment vertical="center" wrapText="1"/>
    </xf>
    <xf numFmtId="0" fontId="22" fillId="0" borderId="21" xfId="0" applyNumberFormat="1" applyBorder="1" applyAlignment="1">
      <alignment vertical="center" wrapText="1"/>
    </xf>
    <xf numFmtId="49" fontId="22" fillId="0" borderId="22" xfId="0" applyNumberFormat="1" applyFont="1" applyBorder="1" applyAlignment="1">
      <alignment vertical="center"/>
    </xf>
    <xf numFmtId="178" fontId="22" fillId="0" borderId="0" xfId="0" applyNumberFormat="1" applyFont="1" applyAlignment="1">
      <alignment horizontal="right" vertical="center" wrapText="1"/>
    </xf>
    <xf numFmtId="49" fontId="22" fillId="0" borderId="19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78" fontId="22" fillId="0" borderId="20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78" fontId="22" fillId="0" borderId="16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vertical="center"/>
    </xf>
    <xf numFmtId="0" fontId="5" fillId="0" borderId="26" xfId="0" applyNumberFormat="1" applyBorder="1" applyAlignment="1">
      <alignment horizontal="center" vertical="center"/>
    </xf>
    <xf numFmtId="49" fontId="22" fillId="0" borderId="26" xfId="0" applyNumberFormat="1" applyFont="1" applyBorder="1" applyAlignment="1">
      <alignment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178" fontId="22" fillId="0" borderId="26" xfId="0" applyNumberFormat="1" applyFont="1" applyBorder="1" applyAlignment="1">
      <alignment horizontal="right" vertical="center" wrapText="1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18" customHeight="1">
      <c r="A2" s="11"/>
      <c r="B2" s="12"/>
      <c r="C2" s="4"/>
      <c r="D2" s="4"/>
      <c r="E2" s="4"/>
      <c r="F2" s="4"/>
      <c r="G2" s="4"/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4" t="s">
        <v>21</v>
      </c>
      <c r="Q2" s="15"/>
      <c r="R2" s="25"/>
      <c r="T2" s="28">
        <f>IF($S2&lt;&gt;"",HYPERLINK($R2,$S2),"")</f>
      </c>
      <c r="U2" s="16"/>
      <c r="V2" s="9"/>
    </row>
    <row r="3" spans="1:22" ht="15.75" customHeight="1">
      <c r="A3" s="48" t="s">
        <v>23</v>
      </c>
      <c r="B3" s="42"/>
      <c r="C3" s="43"/>
      <c r="D3" s="44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7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:22" ht="15.75" customHeight="1">
      <c r="A4" s="68" t="s">
        <v>24</v>
      </c>
      <c r="B4" s="62"/>
      <c r="C4" s="63"/>
      <c r="D4" s="64"/>
      <c r="E4" s="64"/>
      <c r="F4" s="64"/>
      <c r="G4" s="65"/>
      <c r="H4" s="66"/>
      <c r="I4" s="66"/>
      <c r="J4" s="66"/>
      <c r="K4" s="66"/>
      <c r="L4" s="66"/>
      <c r="M4" s="66"/>
      <c r="N4" s="66"/>
      <c r="O4" s="66"/>
      <c r="P4" s="67"/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  <row r="5" spans="1:19" ht="24" customHeight="1">
      <c r="A5" s="92"/>
      <c r="B5" s="28">
        <f>IF($S5&lt;&gt;"",HYPERLINK($R5,$S5),"")</f>
      </c>
      <c r="C5" s="88" t="s">
        <v>27</v>
      </c>
      <c r="D5" s="89" t="s">
        <v>30</v>
      </c>
      <c r="E5" s="89" t="s">
        <v>28</v>
      </c>
      <c r="F5" s="89" t="s">
        <v>29</v>
      </c>
      <c r="G5" s="90">
        <v>255200</v>
      </c>
      <c r="H5" s="91"/>
      <c r="I5" s="91"/>
      <c r="J5" s="91"/>
      <c r="K5" s="91" t="s">
        <v>34</v>
      </c>
      <c r="L5" s="91"/>
      <c r="M5" s="91"/>
      <c r="N5" s="91"/>
      <c r="O5" s="91"/>
      <c r="P5" s="93"/>
      <c r="R5" s="26" t="s">
        <v>26</v>
      </c>
      <c r="S5" s="26" t="s">
        <v>25</v>
      </c>
    </row>
    <row r="6" spans="1:19" ht="24" customHeight="1">
      <c r="A6" s="92"/>
      <c r="B6" s="28">
        <f>IF($S6&lt;&gt;"",HYPERLINK($R6,$S6),"")</f>
      </c>
      <c r="C6" s="88" t="s">
        <v>33</v>
      </c>
      <c r="D6" s="89" t="s">
        <v>30</v>
      </c>
      <c r="E6" s="89" t="s">
        <v>28</v>
      </c>
      <c r="F6" s="89" t="s">
        <v>29</v>
      </c>
      <c r="G6" s="90">
        <v>231000</v>
      </c>
      <c r="H6" s="91"/>
      <c r="I6" s="91"/>
      <c r="J6" s="91"/>
      <c r="K6" s="91" t="s">
        <v>34</v>
      </c>
      <c r="L6" s="91"/>
      <c r="M6" s="91"/>
      <c r="N6" s="91"/>
      <c r="O6" s="91"/>
      <c r="P6" s="93"/>
      <c r="R6" s="26" t="s">
        <v>32</v>
      </c>
      <c r="S6" s="26" t="s">
        <v>31</v>
      </c>
    </row>
    <row r="7" spans="1:16" ht="15.75" customHeight="1">
      <c r="A7" s="48" t="s">
        <v>35</v>
      </c>
      <c r="B7" s="42"/>
      <c r="C7" s="43"/>
      <c r="D7" s="44"/>
      <c r="E7" s="44"/>
      <c r="F7" s="44"/>
      <c r="G7" s="45"/>
      <c r="H7" s="46"/>
      <c r="I7" s="46"/>
      <c r="J7" s="46"/>
      <c r="K7" s="46"/>
      <c r="L7" s="46"/>
      <c r="M7" s="46"/>
      <c r="N7" s="46"/>
      <c r="O7" s="46"/>
      <c r="P7" s="47"/>
    </row>
    <row r="8" spans="1:16" ht="15.75" customHeight="1">
      <c r="A8" s="68" t="s">
        <v>36</v>
      </c>
      <c r="B8" s="62"/>
      <c r="C8" s="63"/>
      <c r="D8" s="64"/>
      <c r="E8" s="64"/>
      <c r="F8" s="64"/>
      <c r="G8" s="65"/>
      <c r="H8" s="66"/>
      <c r="I8" s="66"/>
      <c r="J8" s="66"/>
      <c r="K8" s="66"/>
      <c r="L8" s="66"/>
      <c r="M8" s="66"/>
      <c r="N8" s="66"/>
      <c r="O8" s="66"/>
      <c r="P8" s="67"/>
    </row>
    <row r="9" spans="1:19" ht="24" customHeight="1">
      <c r="A9" s="92"/>
      <c r="B9" s="28">
        <f>IF($S9&lt;&gt;"",HYPERLINK($R9,$S9),"")</f>
      </c>
      <c r="C9" s="88" t="s">
        <v>39</v>
      </c>
      <c r="D9" s="89" t="s">
        <v>41</v>
      </c>
      <c r="E9" s="89" t="s">
        <v>28</v>
      </c>
      <c r="F9" s="89" t="s">
        <v>40</v>
      </c>
      <c r="G9" s="90">
        <v>566500</v>
      </c>
      <c r="H9" s="91"/>
      <c r="I9" s="91"/>
      <c r="J9" s="91"/>
      <c r="K9" s="91"/>
      <c r="L9" s="91" t="s">
        <v>45</v>
      </c>
      <c r="M9" s="91"/>
      <c r="N9" s="91" t="s">
        <v>46</v>
      </c>
      <c r="O9" s="91"/>
      <c r="P9" s="93"/>
      <c r="R9" s="26" t="s">
        <v>38</v>
      </c>
      <c r="S9" s="26" t="s">
        <v>37</v>
      </c>
    </row>
    <row r="10" spans="1:19" ht="24" customHeight="1">
      <c r="A10" s="92"/>
      <c r="B10" s="28">
        <f>IF($S10&lt;&gt;"",HYPERLINK($R10,$S10),"")</f>
      </c>
      <c r="C10" s="88" t="s">
        <v>44</v>
      </c>
      <c r="D10" s="89" t="s">
        <v>41</v>
      </c>
      <c r="E10" s="89" t="s">
        <v>28</v>
      </c>
      <c r="F10" s="89" t="s">
        <v>40</v>
      </c>
      <c r="G10" s="90">
        <v>528000</v>
      </c>
      <c r="H10" s="91"/>
      <c r="I10" s="91"/>
      <c r="J10" s="91"/>
      <c r="K10" s="91"/>
      <c r="L10" s="91" t="s">
        <v>45</v>
      </c>
      <c r="M10" s="91"/>
      <c r="N10" s="91" t="s">
        <v>46</v>
      </c>
      <c r="O10" s="91"/>
      <c r="P10" s="93"/>
      <c r="R10" s="26" t="s">
        <v>43</v>
      </c>
      <c r="S10" s="26" t="s">
        <v>42</v>
      </c>
    </row>
    <row r="11" spans="1:16" ht="15.75" customHeight="1">
      <c r="A11" s="68" t="s">
        <v>47</v>
      </c>
      <c r="B11" s="62"/>
      <c r="C11" s="63"/>
      <c r="D11" s="64"/>
      <c r="E11" s="64"/>
      <c r="F11" s="64"/>
      <c r="G11" s="65"/>
      <c r="H11" s="66"/>
      <c r="I11" s="66"/>
      <c r="J11" s="66"/>
      <c r="K11" s="66"/>
      <c r="L11" s="66"/>
      <c r="M11" s="66"/>
      <c r="N11" s="66"/>
      <c r="O11" s="66"/>
      <c r="P11" s="67"/>
    </row>
    <row r="12" spans="1:19" ht="24" customHeight="1">
      <c r="A12" s="92"/>
      <c r="B12" s="28">
        <f>IF($S12&lt;&gt;"",HYPERLINK($R12,$S12),"")</f>
      </c>
      <c r="C12" s="88" t="s">
        <v>50</v>
      </c>
      <c r="D12" s="89" t="s">
        <v>41</v>
      </c>
      <c r="E12" s="89" t="s">
        <v>28</v>
      </c>
      <c r="F12" s="89" t="s">
        <v>40</v>
      </c>
      <c r="G12" s="90">
        <v>632500</v>
      </c>
      <c r="H12" s="91"/>
      <c r="I12" s="91"/>
      <c r="J12" s="91" t="s">
        <v>54</v>
      </c>
      <c r="K12" s="91"/>
      <c r="L12" s="91"/>
      <c r="M12" s="91" t="s">
        <v>55</v>
      </c>
      <c r="N12" s="91"/>
      <c r="O12" s="91"/>
      <c r="P12" s="93"/>
      <c r="R12" s="26" t="s">
        <v>49</v>
      </c>
      <c r="S12" s="26" t="s">
        <v>48</v>
      </c>
    </row>
    <row r="13" spans="1:19" ht="24" customHeight="1">
      <c r="A13" s="92"/>
      <c r="B13" s="28">
        <f>IF($S13&lt;&gt;"",HYPERLINK($R13,$S13),"")</f>
      </c>
      <c r="C13" s="88" t="s">
        <v>53</v>
      </c>
      <c r="D13" s="89" t="s">
        <v>41</v>
      </c>
      <c r="E13" s="89" t="s">
        <v>28</v>
      </c>
      <c r="F13" s="89" t="s">
        <v>40</v>
      </c>
      <c r="G13" s="90">
        <v>580800</v>
      </c>
      <c r="H13" s="91"/>
      <c r="I13" s="91"/>
      <c r="J13" s="91" t="s">
        <v>54</v>
      </c>
      <c r="K13" s="91"/>
      <c r="L13" s="91"/>
      <c r="M13" s="91" t="s">
        <v>55</v>
      </c>
      <c r="N13" s="91"/>
      <c r="O13" s="91"/>
      <c r="P13" s="93"/>
      <c r="R13" s="26" t="s">
        <v>52</v>
      </c>
      <c r="S13" s="26" t="s">
        <v>51</v>
      </c>
    </row>
    <row r="14" spans="1:19" ht="24" customHeight="1">
      <c r="A14" s="92"/>
      <c r="B14" s="28">
        <f>IF($S14&lt;&gt;"",HYPERLINK($R14,$S14),"")</f>
      </c>
      <c r="C14" s="88" t="s">
        <v>58</v>
      </c>
      <c r="D14" s="89" t="s">
        <v>41</v>
      </c>
      <c r="E14" s="89" t="s">
        <v>28</v>
      </c>
      <c r="F14" s="89" t="s">
        <v>40</v>
      </c>
      <c r="G14" s="90">
        <v>619300</v>
      </c>
      <c r="H14" s="91"/>
      <c r="I14" s="91"/>
      <c r="J14" s="91"/>
      <c r="K14" s="91" t="s">
        <v>62</v>
      </c>
      <c r="L14" s="91"/>
      <c r="M14" s="91"/>
      <c r="N14" s="91"/>
      <c r="O14" s="91"/>
      <c r="P14" s="93"/>
      <c r="R14" s="26" t="s">
        <v>57</v>
      </c>
      <c r="S14" s="26" t="s">
        <v>56</v>
      </c>
    </row>
    <row r="15" spans="1:19" ht="24" customHeight="1">
      <c r="A15" s="92"/>
      <c r="B15" s="28">
        <f>IF($S15&lt;&gt;"",HYPERLINK($R15,$S15),"")</f>
      </c>
      <c r="C15" s="88" t="s">
        <v>61</v>
      </c>
      <c r="D15" s="89" t="s">
        <v>41</v>
      </c>
      <c r="E15" s="89" t="s">
        <v>28</v>
      </c>
      <c r="F15" s="89" t="s">
        <v>40</v>
      </c>
      <c r="G15" s="90">
        <v>580800</v>
      </c>
      <c r="H15" s="91"/>
      <c r="I15" s="91"/>
      <c r="J15" s="91"/>
      <c r="K15" s="91" t="s">
        <v>62</v>
      </c>
      <c r="L15" s="91"/>
      <c r="M15" s="91"/>
      <c r="N15" s="91"/>
      <c r="O15" s="91"/>
      <c r="P15" s="93"/>
      <c r="R15" s="26" t="s">
        <v>60</v>
      </c>
      <c r="S15" s="26" t="s">
        <v>59</v>
      </c>
    </row>
    <row r="16" spans="1:16" ht="15.75" customHeight="1">
      <c r="A16" s="68" t="s">
        <v>63</v>
      </c>
      <c r="B16" s="62"/>
      <c r="C16" s="63"/>
      <c r="D16" s="64"/>
      <c r="E16" s="64"/>
      <c r="F16" s="64"/>
      <c r="G16" s="65"/>
      <c r="H16" s="66"/>
      <c r="I16" s="66"/>
      <c r="J16" s="66"/>
      <c r="K16" s="66"/>
      <c r="L16" s="66"/>
      <c r="M16" s="66"/>
      <c r="N16" s="66"/>
      <c r="O16" s="66"/>
      <c r="P16" s="67"/>
    </row>
    <row r="17" spans="1:19" ht="24" customHeight="1">
      <c r="A17" s="92"/>
      <c r="B17" s="28">
        <f>IF($S17&lt;&gt;"",HYPERLINK($R17,$S17),"")</f>
      </c>
      <c r="C17" s="88" t="s">
        <v>50</v>
      </c>
      <c r="D17" s="89" t="s">
        <v>41</v>
      </c>
      <c r="E17" s="89" t="s">
        <v>28</v>
      </c>
      <c r="F17" s="89" t="s">
        <v>40</v>
      </c>
      <c r="G17" s="90">
        <v>632500</v>
      </c>
      <c r="H17" s="91"/>
      <c r="I17" s="91"/>
      <c r="J17" s="91" t="s">
        <v>54</v>
      </c>
      <c r="K17" s="91"/>
      <c r="L17" s="91"/>
      <c r="M17" s="91" t="s">
        <v>55</v>
      </c>
      <c r="N17" s="91"/>
      <c r="O17" s="91"/>
      <c r="P17" s="93"/>
      <c r="R17" s="26" t="s">
        <v>49</v>
      </c>
      <c r="S17" s="26" t="s">
        <v>48</v>
      </c>
    </row>
    <row r="18" spans="1:19" ht="24" customHeight="1">
      <c r="A18" s="92"/>
      <c r="B18" s="28">
        <f>IF($S18&lt;&gt;"",HYPERLINK($R18,$S18),"")</f>
      </c>
      <c r="C18" s="88" t="s">
        <v>61</v>
      </c>
      <c r="D18" s="89" t="s">
        <v>41</v>
      </c>
      <c r="E18" s="89" t="s">
        <v>28</v>
      </c>
      <c r="F18" s="89" t="s">
        <v>40</v>
      </c>
      <c r="G18" s="90">
        <v>580800</v>
      </c>
      <c r="H18" s="91"/>
      <c r="I18" s="91"/>
      <c r="J18" s="91"/>
      <c r="K18" s="91" t="s">
        <v>62</v>
      </c>
      <c r="L18" s="91"/>
      <c r="M18" s="91"/>
      <c r="N18" s="91"/>
      <c r="O18" s="91"/>
      <c r="P18" s="93"/>
      <c r="R18" s="26" t="s">
        <v>60</v>
      </c>
      <c r="S18" s="26" t="s">
        <v>59</v>
      </c>
    </row>
    <row r="19" spans="1:16" ht="15.75" customHeight="1">
      <c r="A19" s="48" t="s">
        <v>64</v>
      </c>
      <c r="B19" s="42"/>
      <c r="C19" s="43"/>
      <c r="D19" s="44"/>
      <c r="E19" s="44"/>
      <c r="F19" s="44"/>
      <c r="G19" s="45"/>
      <c r="H19" s="46"/>
      <c r="I19" s="46"/>
      <c r="J19" s="46"/>
      <c r="K19" s="46"/>
      <c r="L19" s="46"/>
      <c r="M19" s="46"/>
      <c r="N19" s="46"/>
      <c r="O19" s="46"/>
      <c r="P19" s="47"/>
    </row>
    <row r="20" spans="1:16" ht="15.75" customHeight="1">
      <c r="A20" s="68" t="s">
        <v>65</v>
      </c>
      <c r="B20" s="62"/>
      <c r="C20" s="63"/>
      <c r="D20" s="64"/>
      <c r="E20" s="64"/>
      <c r="F20" s="64"/>
      <c r="G20" s="65"/>
      <c r="H20" s="66"/>
      <c r="I20" s="66"/>
      <c r="J20" s="66"/>
      <c r="K20" s="66"/>
      <c r="L20" s="66"/>
      <c r="M20" s="66"/>
      <c r="N20" s="66"/>
      <c r="O20" s="66"/>
      <c r="P20" s="67"/>
    </row>
    <row r="21" spans="1:19" ht="24" customHeight="1">
      <c r="A21" s="94"/>
      <c r="B21" s="95">
        <f>IF($S21&lt;&gt;"",HYPERLINK($R21,$S21),"")</f>
      </c>
      <c r="C21" s="96" t="s">
        <v>68</v>
      </c>
      <c r="D21" s="97" t="s">
        <v>69</v>
      </c>
      <c r="E21" s="97" t="s">
        <v>28</v>
      </c>
      <c r="F21" s="97" t="s">
        <v>29</v>
      </c>
      <c r="G21" s="98">
        <v>165000</v>
      </c>
      <c r="H21" s="99"/>
      <c r="I21" s="99" t="s">
        <v>70</v>
      </c>
      <c r="J21" s="99"/>
      <c r="K21" s="99"/>
      <c r="L21" s="99" t="s">
        <v>71</v>
      </c>
      <c r="M21" s="99"/>
      <c r="N21" s="99"/>
      <c r="O21" s="99" t="s">
        <v>72</v>
      </c>
      <c r="P21" s="100"/>
      <c r="R21" s="26" t="s">
        <v>67</v>
      </c>
      <c r="S21" s="26" t="s">
        <v>66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大阪／近畿コーススケジュール&amp;C資格別&amp;R2024年05月12日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